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Numeric Annexures\"/>
    </mc:Choice>
  </mc:AlternateContent>
  <xr:revisionPtr revIDLastSave="0" documentId="13_ncr:1_{03E23221-F49B-458F-A710-07D9E19ACD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OKLET" sheetId="1" r:id="rId1"/>
  </sheets>
  <definedNames>
    <definedName name="_xlnm.Print_Area" localSheetId="0">BOOKLET!$A$1:$H$21</definedName>
    <definedName name="_xlnm.Print_Area">BOOKLET!$A$1:$H$21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E19" i="1"/>
  <c r="F19" i="1"/>
  <c r="G19" i="1"/>
  <c r="H19" i="1"/>
  <c r="I19" i="1"/>
  <c r="J19" i="1"/>
  <c r="J20" i="1" s="1"/>
  <c r="K19" i="1"/>
  <c r="L19" i="1"/>
  <c r="M19" i="1"/>
  <c r="C19" i="1"/>
  <c r="H20" i="1"/>
  <c r="L20" i="1"/>
  <c r="K20" i="1"/>
  <c r="I20" i="1"/>
  <c r="G20" i="1"/>
  <c r="F20" i="1"/>
  <c r="E20" i="1"/>
  <c r="D20" i="1"/>
  <c r="C20" i="1"/>
  <c r="N18" i="1"/>
  <c r="N19" i="1" s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M20" i="1" s="1"/>
  <c r="N9" i="1"/>
  <c r="M9" i="1"/>
  <c r="N20" i="1" l="1"/>
</calcChain>
</file>

<file path=xl/sharedStrings.xml><?xml version="1.0" encoding="utf-8"?>
<sst xmlns="http://schemas.openxmlformats.org/spreadsheetml/2006/main" count="33" uniqueCount="33">
  <si>
    <t>ANNEXURE - 6</t>
  </si>
  <si>
    <t>Agency wise / Sub - Sector wise Ground Level Credit Disbursements under Agriculture for Quarter  ended  September   2025</t>
  </si>
  <si>
    <t>Rs in Lakhs</t>
  </si>
  <si>
    <t>Particulars</t>
  </si>
  <si>
    <t>Sr.</t>
  </si>
  <si>
    <t>Description</t>
  </si>
  <si>
    <t>COMMERICAL BANK Target</t>
  </si>
  <si>
    <t>COMMERCIAL BANK ACH.</t>
  </si>
  <si>
    <t>DCCBS Target</t>
  </si>
  <si>
    <t>DCCBS  ACH.</t>
  </si>
  <si>
    <t>GSCARDB Target</t>
  </si>
  <si>
    <t>GSCARDB ACH.</t>
  </si>
  <si>
    <t>RRBS Target</t>
  </si>
  <si>
    <t>RRBS ACH.</t>
  </si>
  <si>
    <t>OTHER AGENCIES  Target</t>
  </si>
  <si>
    <t>OTHER AGENCIES ACH.</t>
  </si>
  <si>
    <t>Total Disbursements Target</t>
  </si>
  <si>
    <t>Total Disbursements  ACH.</t>
  </si>
  <si>
    <t>(A)</t>
  </si>
  <si>
    <t xml:space="preserve">          a. KCCs for animal husbandry and allied activities Amt.
</t>
  </si>
  <si>
    <t xml:space="preserve">          b. Farm Production organistaion Amt.
</t>
  </si>
  <si>
    <t xml:space="preserve">          c. Dairy Dev. Amt</t>
  </si>
  <si>
    <t xml:space="preserve">          d. Farm Mechanisation  Amt</t>
  </si>
  <si>
    <t xml:space="preserve">          e. Poultry  Amt</t>
  </si>
  <si>
    <t xml:space="preserve">          f.Fisheries. Amt</t>
  </si>
  <si>
    <t xml:space="preserve">          g. Rural Godown Amt</t>
  </si>
  <si>
    <t xml:space="preserve">          h. Agri Clinic Amt</t>
  </si>
  <si>
    <t>(B)</t>
  </si>
  <si>
    <t xml:space="preserve">Total Agri  credit </t>
  </si>
  <si>
    <t>Term Loans</t>
  </si>
  <si>
    <t>A. Crop Loans</t>
  </si>
  <si>
    <t xml:space="preserve">          i. Agriculture Others</t>
  </si>
  <si>
    <t>Source: Data submmited in rbiacp.slbcindia.com portal by member banks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</si>
</sst>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name val="Arial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4"/>
      <name val="Arial Black"/>
      <family val="2"/>
    </font>
    <font>
      <sz val="12"/>
      <name val="Arial Black"/>
      <family val="2"/>
    </font>
    <font>
      <sz val="26"/>
      <name val="Arial"/>
      <family val="2"/>
    </font>
    <font>
      <b/>
      <sz val="16"/>
      <name val="Arial Black"/>
      <family val="2"/>
    </font>
    <font>
      <b/>
      <sz val="24"/>
      <name val="Arial Black"/>
      <family val="2"/>
    </font>
    <font>
      <b/>
      <sz val="18"/>
      <name val="Arial"/>
      <family val="2"/>
    </font>
    <font>
      <sz val="18"/>
      <name val="Arial"/>
      <family val="2"/>
    </font>
    <font>
      <sz val="18"/>
      <name val="Arial Black"/>
      <family val="2"/>
    </font>
    <font>
      <b/>
      <sz val="18"/>
      <name val="Arial Black"/>
      <family val="2"/>
    </font>
    <font>
      <sz val="22"/>
      <name val="Arial Blac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/>
    <xf numFmtId="0" fontId="4" fillId="0" borderId="0" xfId="0" applyFont="1"/>
    <xf numFmtId="0" fontId="5" fillId="0" borderId="0" xfId="0" applyFont="1"/>
    <xf numFmtId="0" fontId="5" fillId="0" borderId="2" xfId="0" applyFont="1" applyBorder="1"/>
    <xf numFmtId="0" fontId="4" fillId="0" borderId="0" xfId="0" applyFont="1" applyAlignment="1">
      <alignment wrapText="1"/>
    </xf>
    <xf numFmtId="0" fontId="5" fillId="0" borderId="3" xfId="0" applyFont="1" applyBorder="1"/>
    <xf numFmtId="0" fontId="4" fillId="0" borderId="3" xfId="0" applyFont="1" applyBorder="1"/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2" xfId="0" applyFont="1" applyBorder="1"/>
    <xf numFmtId="0" fontId="3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1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4" fillId="0" borderId="2" xfId="0" applyFont="1" applyBorder="1" applyAlignment="1">
      <alignment horizontal="left" vertical="center"/>
    </xf>
    <xf numFmtId="1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" fontId="2" fillId="0" borderId="0" xfId="0" applyNumberFormat="1" applyFont="1"/>
    <xf numFmtId="3" fontId="11" fillId="0" borderId="2" xfId="0" applyNumberFormat="1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5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tabSelected="1" zoomScale="60" zoomScaleNormal="60" zoomScaleSheetLayoutView="82" workbookViewId="0">
      <selection activeCell="A2" sqref="A2:N21"/>
    </sheetView>
  </sheetViews>
  <sheetFormatPr defaultColWidth="9.6640625" defaultRowHeight="15" x14ac:dyDescent="0.2"/>
  <cols>
    <col min="1" max="1" width="13" style="1" customWidth="1"/>
    <col min="2" max="2" width="75.21875" style="1" customWidth="1"/>
    <col min="3" max="3" width="19.44140625" style="1" customWidth="1"/>
    <col min="4" max="4" width="18.44140625" style="1" customWidth="1"/>
    <col min="5" max="5" width="15.77734375" style="1" customWidth="1"/>
    <col min="6" max="6" width="16.77734375" style="1" customWidth="1"/>
    <col min="7" max="7" width="14.77734375" style="1" customWidth="1"/>
    <col min="8" max="8" width="14.44140625" style="1" customWidth="1"/>
    <col min="9" max="9" width="16" style="1" customWidth="1"/>
    <col min="10" max="10" width="16.21875" style="1" customWidth="1"/>
    <col min="11" max="11" width="20.44140625" style="1" customWidth="1"/>
    <col min="12" max="12" width="21.109375" style="1" customWidth="1"/>
    <col min="13" max="13" width="20.33203125" style="1" customWidth="1"/>
    <col min="14" max="14" width="20.88671875" style="1" customWidth="1"/>
    <col min="15" max="16" width="9.6640625" style="1" customWidth="1"/>
    <col min="17" max="16384" width="9.6640625" style="1"/>
  </cols>
  <sheetData>
    <row r="1" spans="1:15" ht="20.25" x14ac:dyDescent="0.3">
      <c r="A1" s="3"/>
      <c r="B1" s="3"/>
      <c r="C1" s="3"/>
      <c r="D1" s="3"/>
      <c r="E1" s="3"/>
      <c r="F1" s="3"/>
      <c r="G1" s="3"/>
      <c r="H1" s="3"/>
    </row>
    <row r="2" spans="1:15" ht="36.75" x14ac:dyDescent="0.7">
      <c r="A2" s="3"/>
      <c r="B2" s="3"/>
      <c r="D2" s="3"/>
      <c r="G2" s="10" t="s">
        <v>0</v>
      </c>
      <c r="H2" s="9"/>
    </row>
    <row r="3" spans="1:15" ht="20.25" x14ac:dyDescent="0.3">
      <c r="A3" s="3"/>
      <c r="B3" s="3"/>
      <c r="C3" s="3"/>
      <c r="D3" s="3"/>
      <c r="E3" s="3"/>
      <c r="F3" s="3"/>
      <c r="G3" s="3"/>
      <c r="H3" s="3"/>
    </row>
    <row r="4" spans="1:15" ht="33.75" x14ac:dyDescent="0.65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5" ht="20.25" x14ac:dyDescent="0.3">
      <c r="A5" s="3"/>
      <c r="B5" s="3"/>
      <c r="C5" s="3"/>
      <c r="D5" s="3"/>
      <c r="E5" s="3"/>
      <c r="F5" s="3"/>
      <c r="H5" s="3"/>
      <c r="N5" s="27" t="s">
        <v>2</v>
      </c>
    </row>
    <row r="6" spans="1:15" ht="20.25" x14ac:dyDescent="0.3">
      <c r="A6" s="3"/>
      <c r="B6" s="3"/>
      <c r="C6" s="3"/>
      <c r="D6" s="3"/>
      <c r="E6" s="3"/>
      <c r="F6" s="3"/>
      <c r="G6" s="4"/>
      <c r="H6" s="3"/>
    </row>
    <row r="7" spans="1:15" s="2" customFormat="1" ht="20.25" x14ac:dyDescent="0.3">
      <c r="A7" s="5"/>
      <c r="B7" s="7" t="s">
        <v>3</v>
      </c>
      <c r="C7" s="8"/>
      <c r="D7" s="8"/>
      <c r="E7" s="8"/>
      <c r="F7" s="8"/>
      <c r="G7" s="8"/>
      <c r="H7" s="8"/>
      <c r="I7" s="14"/>
      <c r="J7" s="14"/>
      <c r="K7" s="14"/>
      <c r="L7" s="14"/>
      <c r="M7" s="14"/>
      <c r="N7" s="14"/>
    </row>
    <row r="8" spans="1:15" s="13" customFormat="1" ht="71.25" customHeight="1" x14ac:dyDescent="0.2">
      <c r="A8" s="11" t="s">
        <v>4</v>
      </c>
      <c r="B8" s="12" t="s">
        <v>5</v>
      </c>
      <c r="C8" s="12" t="s">
        <v>6</v>
      </c>
      <c r="D8" s="12" t="s">
        <v>7</v>
      </c>
      <c r="E8" s="12" t="s">
        <v>8</v>
      </c>
      <c r="F8" s="12" t="s">
        <v>9</v>
      </c>
      <c r="G8" s="12" t="s">
        <v>10</v>
      </c>
      <c r="H8" s="12" t="s">
        <v>11</v>
      </c>
      <c r="I8" s="12" t="s">
        <v>12</v>
      </c>
      <c r="J8" s="12" t="s">
        <v>13</v>
      </c>
      <c r="K8" s="12" t="s">
        <v>14</v>
      </c>
      <c r="L8" s="12" t="s">
        <v>15</v>
      </c>
      <c r="M8" s="12" t="s">
        <v>16</v>
      </c>
      <c r="N8" s="12" t="s">
        <v>17</v>
      </c>
    </row>
    <row r="9" spans="1:15" s="19" customFormat="1" ht="34.5" customHeight="1" x14ac:dyDescent="0.2">
      <c r="A9" s="16" t="s">
        <v>18</v>
      </c>
      <c r="B9" s="17" t="s">
        <v>30</v>
      </c>
      <c r="C9" s="25">
        <v>5180733</v>
      </c>
      <c r="D9" s="25">
        <v>3199756</v>
      </c>
      <c r="E9" s="25">
        <v>2650983</v>
      </c>
      <c r="F9" s="25">
        <v>2198396</v>
      </c>
      <c r="G9" s="25">
        <v>0</v>
      </c>
      <c r="H9" s="25">
        <v>0</v>
      </c>
      <c r="I9" s="25">
        <v>1233349</v>
      </c>
      <c r="J9" s="25">
        <v>936593</v>
      </c>
      <c r="K9" s="25">
        <v>3247</v>
      </c>
      <c r="L9" s="25">
        <v>3837</v>
      </c>
      <c r="M9" s="25">
        <f>C9+E9+G9+I9+K9</f>
        <v>9068312</v>
      </c>
      <c r="N9" s="25">
        <f>D9+F9+H9+J9+L9</f>
        <v>6338582</v>
      </c>
      <c r="O9" s="18"/>
    </row>
    <row r="10" spans="1:15" s="19" customFormat="1" ht="44.25" customHeight="1" x14ac:dyDescent="0.2">
      <c r="A10" s="16"/>
      <c r="B10" s="16" t="s">
        <v>19</v>
      </c>
      <c r="C10" s="25">
        <v>748027</v>
      </c>
      <c r="D10" s="25">
        <v>59380</v>
      </c>
      <c r="E10" s="25">
        <v>65703</v>
      </c>
      <c r="F10" s="25">
        <v>503769</v>
      </c>
      <c r="G10" s="25">
        <v>0</v>
      </c>
      <c r="H10" s="25">
        <v>0</v>
      </c>
      <c r="I10" s="25">
        <v>61744</v>
      </c>
      <c r="J10" s="25">
        <v>36805</v>
      </c>
      <c r="K10" s="25">
        <v>36768</v>
      </c>
      <c r="L10" s="25">
        <v>0</v>
      </c>
      <c r="M10" s="25">
        <f t="shared" ref="M10:M18" si="0">C10+E10+G10+I10+K10</f>
        <v>912242</v>
      </c>
      <c r="N10" s="25">
        <f t="shared" ref="N10:N18" si="1">D10+F10+H10+J10+L10</f>
        <v>599954</v>
      </c>
      <c r="O10" s="18"/>
    </row>
    <row r="11" spans="1:15" s="19" customFormat="1" ht="35.1" customHeight="1" x14ac:dyDescent="0.2">
      <c r="A11" s="16"/>
      <c r="B11" s="17" t="s">
        <v>20</v>
      </c>
      <c r="C11" s="25">
        <v>158732</v>
      </c>
      <c r="D11" s="25">
        <v>14486</v>
      </c>
      <c r="E11" s="25">
        <v>44476</v>
      </c>
      <c r="F11" s="25">
        <v>0</v>
      </c>
      <c r="G11" s="25">
        <v>0</v>
      </c>
      <c r="H11" s="25">
        <v>0</v>
      </c>
      <c r="I11" s="25">
        <v>1075</v>
      </c>
      <c r="J11" s="25">
        <v>40</v>
      </c>
      <c r="K11" s="25">
        <v>8042</v>
      </c>
      <c r="L11" s="25">
        <v>0</v>
      </c>
      <c r="M11" s="25">
        <f t="shared" si="0"/>
        <v>212325</v>
      </c>
      <c r="N11" s="25">
        <f t="shared" si="1"/>
        <v>14526</v>
      </c>
      <c r="O11" s="18"/>
    </row>
    <row r="12" spans="1:15" s="19" customFormat="1" ht="35.1" customHeight="1" x14ac:dyDescent="0.2">
      <c r="A12" s="16"/>
      <c r="B12" s="17" t="s">
        <v>21</v>
      </c>
      <c r="C12" s="25">
        <v>772093</v>
      </c>
      <c r="D12" s="25">
        <v>239521</v>
      </c>
      <c r="E12" s="25">
        <v>65531</v>
      </c>
      <c r="F12" s="25">
        <v>55491</v>
      </c>
      <c r="G12" s="25">
        <v>0</v>
      </c>
      <c r="H12" s="25">
        <v>0</v>
      </c>
      <c r="I12" s="25">
        <v>12502</v>
      </c>
      <c r="J12" s="25">
        <v>11488</v>
      </c>
      <c r="K12" s="25">
        <v>36563</v>
      </c>
      <c r="L12" s="25">
        <v>9185</v>
      </c>
      <c r="M12" s="25">
        <f t="shared" si="0"/>
        <v>886689</v>
      </c>
      <c r="N12" s="25">
        <f t="shared" si="1"/>
        <v>315685</v>
      </c>
      <c r="O12" s="18"/>
    </row>
    <row r="13" spans="1:15" s="19" customFormat="1" ht="35.1" customHeight="1" x14ac:dyDescent="0.2">
      <c r="A13" s="16"/>
      <c r="B13" s="17" t="s">
        <v>22</v>
      </c>
      <c r="C13" s="25">
        <v>1131330</v>
      </c>
      <c r="D13" s="25">
        <v>122335</v>
      </c>
      <c r="E13" s="25">
        <v>198665</v>
      </c>
      <c r="F13" s="25">
        <v>3621</v>
      </c>
      <c r="G13" s="25">
        <v>300</v>
      </c>
      <c r="H13" s="25">
        <v>0</v>
      </c>
      <c r="I13" s="25">
        <v>15941</v>
      </c>
      <c r="J13" s="25">
        <v>552</v>
      </c>
      <c r="K13" s="25">
        <v>33411</v>
      </c>
      <c r="L13" s="25">
        <v>42</v>
      </c>
      <c r="M13" s="25">
        <f t="shared" si="0"/>
        <v>1379647</v>
      </c>
      <c r="N13" s="25">
        <f t="shared" si="1"/>
        <v>126550</v>
      </c>
      <c r="O13" s="18"/>
    </row>
    <row r="14" spans="1:15" s="19" customFormat="1" ht="35.1" customHeight="1" x14ac:dyDescent="0.2">
      <c r="A14" s="16"/>
      <c r="B14" s="17" t="s">
        <v>23</v>
      </c>
      <c r="C14" s="25">
        <v>185366</v>
      </c>
      <c r="D14" s="25">
        <v>3925</v>
      </c>
      <c r="E14" s="25">
        <v>23976</v>
      </c>
      <c r="F14" s="25">
        <v>0</v>
      </c>
      <c r="G14" s="25">
        <v>0</v>
      </c>
      <c r="H14" s="25">
        <v>0</v>
      </c>
      <c r="I14" s="25">
        <v>1333</v>
      </c>
      <c r="J14" s="25">
        <v>1</v>
      </c>
      <c r="K14" s="25">
        <v>7005</v>
      </c>
      <c r="L14" s="25">
        <v>55385</v>
      </c>
      <c r="M14" s="25">
        <f t="shared" si="0"/>
        <v>217680</v>
      </c>
      <c r="N14" s="25">
        <f t="shared" si="1"/>
        <v>59311</v>
      </c>
      <c r="O14" s="18"/>
    </row>
    <row r="15" spans="1:15" s="19" customFormat="1" ht="35.1" customHeight="1" x14ac:dyDescent="0.2">
      <c r="A15" s="16"/>
      <c r="B15" s="17" t="s">
        <v>24</v>
      </c>
      <c r="C15" s="25">
        <v>121274</v>
      </c>
      <c r="D15" s="25">
        <v>12867</v>
      </c>
      <c r="E15" s="25">
        <v>8523</v>
      </c>
      <c r="F15" s="25">
        <v>101</v>
      </c>
      <c r="G15" s="25">
        <v>0</v>
      </c>
      <c r="H15" s="25">
        <v>0</v>
      </c>
      <c r="I15" s="25">
        <v>2751</v>
      </c>
      <c r="J15" s="25">
        <v>381</v>
      </c>
      <c r="K15" s="25">
        <v>4384</v>
      </c>
      <c r="L15" s="25">
        <v>81</v>
      </c>
      <c r="M15" s="25">
        <f t="shared" si="0"/>
        <v>136932</v>
      </c>
      <c r="N15" s="25">
        <f t="shared" si="1"/>
        <v>13430</v>
      </c>
      <c r="O15" s="18"/>
    </row>
    <row r="16" spans="1:15" s="19" customFormat="1" ht="35.1" customHeight="1" x14ac:dyDescent="0.2">
      <c r="A16" s="16"/>
      <c r="B16" s="17" t="s">
        <v>25</v>
      </c>
      <c r="C16" s="25">
        <v>522946</v>
      </c>
      <c r="D16" s="25">
        <v>928</v>
      </c>
      <c r="E16" s="25">
        <v>321796</v>
      </c>
      <c r="F16" s="25">
        <v>620</v>
      </c>
      <c r="G16" s="25">
        <v>0</v>
      </c>
      <c r="H16" s="25">
        <v>0</v>
      </c>
      <c r="I16" s="25">
        <v>9762</v>
      </c>
      <c r="J16" s="25">
        <v>866</v>
      </c>
      <c r="K16" s="25">
        <v>9265</v>
      </c>
      <c r="L16" s="25">
        <v>0</v>
      </c>
      <c r="M16" s="25">
        <f t="shared" si="0"/>
        <v>863769</v>
      </c>
      <c r="N16" s="25">
        <f t="shared" si="1"/>
        <v>2414</v>
      </c>
      <c r="O16" s="18"/>
    </row>
    <row r="17" spans="1:15" s="19" customFormat="1" ht="35.1" customHeight="1" x14ac:dyDescent="0.2">
      <c r="A17" s="16"/>
      <c r="B17" s="17" t="s">
        <v>26</v>
      </c>
      <c r="C17" s="25">
        <v>192817</v>
      </c>
      <c r="D17" s="25">
        <v>68</v>
      </c>
      <c r="E17" s="25">
        <v>25962</v>
      </c>
      <c r="F17" s="25">
        <v>0</v>
      </c>
      <c r="G17" s="25">
        <v>0</v>
      </c>
      <c r="H17" s="25">
        <v>0</v>
      </c>
      <c r="I17" s="25">
        <v>1791</v>
      </c>
      <c r="J17" s="25">
        <v>0</v>
      </c>
      <c r="K17" s="25">
        <v>5183</v>
      </c>
      <c r="L17" s="25">
        <v>6</v>
      </c>
      <c r="M17" s="25">
        <f t="shared" si="0"/>
        <v>225753</v>
      </c>
      <c r="N17" s="25">
        <f t="shared" si="1"/>
        <v>74</v>
      </c>
      <c r="O17" s="18"/>
    </row>
    <row r="18" spans="1:15" s="19" customFormat="1" ht="35.1" customHeight="1" x14ac:dyDescent="0.2">
      <c r="A18" s="16"/>
      <c r="B18" s="17" t="s">
        <v>31</v>
      </c>
      <c r="C18" s="25">
        <v>1756827</v>
      </c>
      <c r="D18" s="25">
        <v>2201451</v>
      </c>
      <c r="E18" s="25">
        <v>127826</v>
      </c>
      <c r="F18" s="25">
        <v>246898</v>
      </c>
      <c r="G18" s="25">
        <v>0</v>
      </c>
      <c r="H18" s="25">
        <v>0</v>
      </c>
      <c r="I18" s="25">
        <v>247384</v>
      </c>
      <c r="J18" s="25">
        <v>908851</v>
      </c>
      <c r="K18" s="25">
        <v>80908</v>
      </c>
      <c r="L18" s="25">
        <v>27062</v>
      </c>
      <c r="M18" s="25">
        <f t="shared" si="0"/>
        <v>2212945</v>
      </c>
      <c r="N18" s="25">
        <f t="shared" si="1"/>
        <v>3384262</v>
      </c>
      <c r="O18" s="18"/>
    </row>
    <row r="19" spans="1:15" s="19" customFormat="1" ht="35.1" customHeight="1" x14ac:dyDescent="0.2">
      <c r="A19" s="16" t="s">
        <v>27</v>
      </c>
      <c r="B19" s="17" t="s">
        <v>29</v>
      </c>
      <c r="C19" s="25">
        <f>C10+C11+C12+C13+C14+C15+C16+C18+C17</f>
        <v>5589412</v>
      </c>
      <c r="D19" s="25">
        <f t="shared" ref="D19:N19" si="2">D10+D11+D12+D13+D14+D15+D16+D18+D17</f>
        <v>2654961</v>
      </c>
      <c r="E19" s="25">
        <f t="shared" si="2"/>
        <v>882458</v>
      </c>
      <c r="F19" s="25">
        <f t="shared" si="2"/>
        <v>810500</v>
      </c>
      <c r="G19" s="25">
        <f t="shared" si="2"/>
        <v>300</v>
      </c>
      <c r="H19" s="25">
        <f t="shared" si="2"/>
        <v>0</v>
      </c>
      <c r="I19" s="25">
        <f t="shared" si="2"/>
        <v>354283</v>
      </c>
      <c r="J19" s="25">
        <f t="shared" si="2"/>
        <v>958984</v>
      </c>
      <c r="K19" s="25">
        <f t="shared" si="2"/>
        <v>221529</v>
      </c>
      <c r="L19" s="25">
        <f t="shared" si="2"/>
        <v>91761</v>
      </c>
      <c r="M19" s="25">
        <f t="shared" si="2"/>
        <v>7047982</v>
      </c>
      <c r="N19" s="25">
        <f t="shared" si="2"/>
        <v>4516206</v>
      </c>
      <c r="O19" s="18"/>
    </row>
    <row r="20" spans="1:15" s="23" customFormat="1" ht="35.1" customHeight="1" x14ac:dyDescent="0.2">
      <c r="A20" s="20"/>
      <c r="B20" s="21" t="s">
        <v>28</v>
      </c>
      <c r="C20" s="26">
        <f>C19+C9</f>
        <v>10770145</v>
      </c>
      <c r="D20" s="26">
        <f t="shared" ref="D20:N20" si="3">D19+D9</f>
        <v>5854717</v>
      </c>
      <c r="E20" s="26">
        <f t="shared" si="3"/>
        <v>3533441</v>
      </c>
      <c r="F20" s="26">
        <f t="shared" si="3"/>
        <v>3008896</v>
      </c>
      <c r="G20" s="26">
        <f t="shared" si="3"/>
        <v>300</v>
      </c>
      <c r="H20" s="26">
        <f t="shared" si="3"/>
        <v>0</v>
      </c>
      <c r="I20" s="26">
        <f t="shared" si="3"/>
        <v>1587632</v>
      </c>
      <c r="J20" s="26">
        <f t="shared" si="3"/>
        <v>1895577</v>
      </c>
      <c r="K20" s="26">
        <f t="shared" si="3"/>
        <v>224776</v>
      </c>
      <c r="L20" s="26">
        <f t="shared" si="3"/>
        <v>95598</v>
      </c>
      <c r="M20" s="26">
        <f t="shared" si="3"/>
        <v>16116294</v>
      </c>
      <c r="N20" s="26">
        <f t="shared" si="3"/>
        <v>10854788</v>
      </c>
      <c r="O20" s="22"/>
    </row>
    <row r="21" spans="1:15" ht="20.25" x14ac:dyDescent="0.3">
      <c r="A21" s="15" t="s">
        <v>32</v>
      </c>
      <c r="B21" s="3"/>
      <c r="C21" s="6"/>
      <c r="D21" s="6"/>
      <c r="E21" s="6"/>
      <c r="F21" s="6"/>
      <c r="G21" s="6"/>
      <c r="H21" s="6"/>
    </row>
    <row r="22" spans="1:15" x14ac:dyDescent="0.2"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</sheetData>
  <mergeCells count="1">
    <mergeCell ref="A4:N4"/>
  </mergeCells>
  <printOptions horizontalCentered="1" verticalCentered="1"/>
  <pageMargins left="0.15748031496062992" right="0.51181102362204722" top="0.11811023622047245" bottom="0.11811023622047245" header="0" footer="0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BOOKLET</vt:lpstr>
      <vt:lpstr>BOOKLET!Print_Area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</dc:creator>
  <cp:lastModifiedBy>Savan Manilal Patel</cp:lastModifiedBy>
  <cp:lastPrinted>2025-11-28T08:41:54Z</cp:lastPrinted>
  <dcterms:created xsi:type="dcterms:W3CDTF">2013-09-11T07:35:41Z</dcterms:created>
  <dcterms:modified xsi:type="dcterms:W3CDTF">2025-11-28T08:42:34Z</dcterms:modified>
</cp:coreProperties>
</file>